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6463879F-1952-4CE5-B7D5-7E7AC86B5E62}" xr6:coauthVersionLast="47" xr6:coauthVersionMax="47" xr10:uidLastSave="{00000000-0000-0000-0000-000000000000}"/>
  <bookViews>
    <workbookView xWindow="-120" yWindow="-120" windowWidth="29040" windowHeight="15720" xr2:uid="{F582D28B-052E-4506-8AA7-643917072F1E}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29" i="1" s="1"/>
  <c r="E9" i="1"/>
  <c r="F9" i="1"/>
  <c r="D10" i="1"/>
  <c r="D9" i="1" s="1"/>
  <c r="D11" i="1"/>
  <c r="G11" i="1"/>
  <c r="D12" i="1"/>
  <c r="G12" i="1"/>
  <c r="D13" i="1"/>
  <c r="G13" i="1"/>
  <c r="D14" i="1"/>
  <c r="G14" i="1"/>
  <c r="D15" i="1"/>
  <c r="G15" i="1"/>
  <c r="D16" i="1"/>
  <c r="G16" i="1" s="1"/>
  <c r="D17" i="1"/>
  <c r="G17" i="1"/>
  <c r="B19" i="1"/>
  <c r="C19" i="1"/>
  <c r="E19" i="1"/>
  <c r="E29" i="1" s="1"/>
  <c r="F19" i="1"/>
  <c r="D20" i="1"/>
  <c r="G20" i="1"/>
  <c r="D21" i="1"/>
  <c r="D19" i="1" s="1"/>
  <c r="D22" i="1"/>
  <c r="G22" i="1"/>
  <c r="D23" i="1"/>
  <c r="G23" i="1"/>
  <c r="D24" i="1"/>
  <c r="G24" i="1"/>
  <c r="D25" i="1"/>
  <c r="G25" i="1"/>
  <c r="D26" i="1"/>
  <c r="G26" i="1"/>
  <c r="D27" i="1"/>
  <c r="G27" i="1" s="1"/>
  <c r="B29" i="1"/>
  <c r="F29" i="1"/>
  <c r="D29" i="1" l="1"/>
  <c r="G21" i="1"/>
  <c r="G19" i="1" s="1"/>
  <c r="G29" i="1" s="1"/>
  <c r="G10" i="1"/>
  <c r="G9" i="1" s="1"/>
</calcChain>
</file>

<file path=xl/sharedStrings.xml><?xml version="1.0" encoding="utf-8"?>
<sst xmlns="http://schemas.openxmlformats.org/spreadsheetml/2006/main" count="35" uniqueCount="32">
  <si>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</si>
  <si>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</si>
  <si>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</si>
  <si>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</si>
  <si>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</si>
  <si>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</si>
  <si>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</si>
  <si>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</si>
  <si>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</si>
  <si>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</si>
  <si>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</si>
  <si>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F. Dirección de Planeación, Comunicación y Desarrollo Organizacional</t>
  </si>
  <si>
    <t>E. Dirección de Promoción y Gestión de Crédito y Subsidio</t>
  </si>
  <si>
    <t>D. Dirección Técnica</t>
  </si>
  <si>
    <t>C. Dirección de Asuntos Jurídicos</t>
  </si>
  <si>
    <t>B. Dirección de Finanzas y Administración</t>
  </si>
  <si>
    <t>A. Dirección General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</si>
  <si>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</si>
  <si>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</si>
  <si>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</si>
  <si>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</si>
  <si>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</si>
  <si>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</si>
  <si>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</si>
  <si>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</si>
  <si>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</si>
  <si>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</si>
  <si>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Al 31 de Diciembre de 2024 y al 30 de Junio de 2025 (b)</t>
  </si>
  <si>
    <t>Clasificación Administrativa</t>
  </si>
  <si>
    <t>Estado Analítico del Ejercicio del Presupuesto de Egresos Detallado - LDF</t>
  </si>
  <si>
    <t>INSTITUTO MUNICIPAL DE VIVIENDA DE LEÓN, GUANAJUATO (IMUVI) (a)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</si>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</sst>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FE4A-11CF-4D0B-AD74-1D25BEB78654}">
  <sheetPr>
    <outlinePr summaryBelow="0"/>
    <pageSetUpPr fitToPage="1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" t="s">
        <v>31</v>
      </c>
      <c r="B1" s="27"/>
      <c r="C1" s="27"/>
      <c r="D1" s="27"/>
      <c r="E1" s="27"/>
      <c r="F1" s="27"/>
      <c r="G1" s="28"/>
    </row>
    <row r="2" spans="1:7" ht="15" customHeight="1" x14ac:dyDescent="0.25">
      <c r="A2" s="20" t="s">
        <v>30</v>
      </c>
      <c r="B2" s="19"/>
      <c r="C2" s="19"/>
      <c r="D2" s="19"/>
      <c r="E2" s="19"/>
      <c r="F2" s="19"/>
      <c r="G2" s="18"/>
    </row>
    <row r="3" spans="1:7" ht="15" customHeight="1" x14ac:dyDescent="0.25">
      <c r="A3" s="17" t="s">
        <v>29</v>
      </c>
      <c r="B3" s="16"/>
      <c r="C3" s="16"/>
      <c r="D3" s="16"/>
      <c r="E3" s="16"/>
      <c r="F3" s="16"/>
      <c r="G3" s="15"/>
    </row>
    <row r="4" spans="1:7" ht="15" customHeight="1" x14ac:dyDescent="0.25">
      <c r="A4" s="17" t="s">
        <v>28</v>
      </c>
      <c r="B4" s="16"/>
      <c r="C4" s="16"/>
      <c r="D4" s="16"/>
      <c r="E4" s="16"/>
      <c r="F4" s="16"/>
      <c r="G4" s="15"/>
    </row>
    <row r="5" spans="1:7" ht="15" customHeight="1" x14ac:dyDescent="0.25">
      <c r="A5" s="17" t="s">
        <v>27</v>
      </c>
      <c r="B5" s="16"/>
      <c r="C5" s="16"/>
      <c r="D5" s="16"/>
      <c r="E5" s="16"/>
      <c r="F5" s="16"/>
      <c r="G5" s="15"/>
    </row>
    <row r="6" spans="1:7" x14ac:dyDescent="0.25">
      <c r="A6" s="14" t="s">
        <v>26</v>
      </c>
      <c r="B6" s="13"/>
      <c r="C6" s="13"/>
      <c r="D6" s="13"/>
      <c r="E6" s="13"/>
      <c r="F6" s="13"/>
      <c r="G6" s="12"/>
    </row>
    <row r="7" spans="1:7" ht="15" customHeight="1" x14ac:dyDescent="0.25">
      <c r="A7" s="21" t="s">
        <v>25</v>
      </c>
      <c r="B7" s="23" t="s">
        <v>24</v>
      </c>
      <c r="C7" s="23"/>
      <c r="D7" s="23"/>
      <c r="E7" s="23"/>
      <c r="F7" s="23"/>
      <c r="G7" s="24" t="s">
        <v>23</v>
      </c>
    </row>
    <row r="8" spans="1:7" ht="30" x14ac:dyDescent="0.25">
      <c r="A8" s="22"/>
      <c r="B8" s="11" t="s">
        <v>22</v>
      </c>
      <c r="C8" s="10" t="s">
        <v>21</v>
      </c>
      <c r="D8" s="11" t="s">
        <v>20</v>
      </c>
      <c r="E8" s="11" t="s">
        <v>19</v>
      </c>
      <c r="F8" s="11" t="s">
        <v>18</v>
      </c>
      <c r="G8" s="25"/>
    </row>
    <row r="9" spans="1:7" ht="15.75" customHeight="1" x14ac:dyDescent="0.25">
      <c r="A9" s="9" t="s">
        <v>17</v>
      </c>
      <c r="B9" s="8">
        <f t="shared" ref="B9:G9" si="0">SUM(B10:B17)</f>
        <v>136627327</v>
      </c>
      <c r="C9" s="8">
        <f t="shared" si="0"/>
        <v>4261680</v>
      </c>
      <c r="D9" s="8">
        <f t="shared" si="0"/>
        <v>140889007</v>
      </c>
      <c r="E9" s="8">
        <f t="shared" si="0"/>
        <v>34103816</v>
      </c>
      <c r="F9" s="8">
        <f t="shared" si="0"/>
        <v>33032142</v>
      </c>
      <c r="G9" s="8">
        <f t="shared" si="0"/>
        <v>106785191</v>
      </c>
    </row>
    <row r="10" spans="1:7" x14ac:dyDescent="0.25">
      <c r="A10" s="7" t="s">
        <v>16</v>
      </c>
      <c r="B10" s="6">
        <v>11634260</v>
      </c>
      <c r="C10" s="6">
        <v>19100</v>
      </c>
      <c r="D10" s="6">
        <f t="shared" ref="D10:D17" si="1">+B10+C10</f>
        <v>11653360</v>
      </c>
      <c r="E10" s="6">
        <v>4656214</v>
      </c>
      <c r="F10" s="6">
        <v>4468747</v>
      </c>
      <c r="G10" s="6">
        <f t="shared" ref="G10:G17" si="2">+D10-E10</f>
        <v>6997146</v>
      </c>
    </row>
    <row r="11" spans="1:7" x14ac:dyDescent="0.25">
      <c r="A11" s="7" t="s">
        <v>15</v>
      </c>
      <c r="B11" s="6">
        <v>22870009</v>
      </c>
      <c r="C11" s="6">
        <v>-732200</v>
      </c>
      <c r="D11" s="6">
        <f t="shared" si="1"/>
        <v>22137809</v>
      </c>
      <c r="E11" s="6">
        <v>7568504</v>
      </c>
      <c r="F11" s="6">
        <v>7398431</v>
      </c>
      <c r="G11" s="6">
        <f t="shared" si="2"/>
        <v>14569305</v>
      </c>
    </row>
    <row r="12" spans="1:7" x14ac:dyDescent="0.25">
      <c r="A12" s="7" t="s">
        <v>14</v>
      </c>
      <c r="B12" s="6">
        <v>28430888</v>
      </c>
      <c r="C12" s="6">
        <v>-377300</v>
      </c>
      <c r="D12" s="6">
        <f t="shared" si="1"/>
        <v>28053588</v>
      </c>
      <c r="E12" s="6">
        <v>8545091</v>
      </c>
      <c r="F12" s="6">
        <v>8289472</v>
      </c>
      <c r="G12" s="6">
        <f t="shared" si="2"/>
        <v>19508497</v>
      </c>
    </row>
    <row r="13" spans="1:7" x14ac:dyDescent="0.25">
      <c r="A13" s="7" t="s">
        <v>13</v>
      </c>
      <c r="B13" s="6">
        <v>31032592</v>
      </c>
      <c r="C13" s="6">
        <v>911400</v>
      </c>
      <c r="D13" s="6">
        <f t="shared" si="1"/>
        <v>31943992</v>
      </c>
      <c r="E13" s="6">
        <v>4195211</v>
      </c>
      <c r="F13" s="6">
        <v>4025751</v>
      </c>
      <c r="G13" s="6">
        <f t="shared" si="2"/>
        <v>27748781</v>
      </c>
    </row>
    <row r="14" spans="1:7" x14ac:dyDescent="0.25">
      <c r="A14" s="7" t="s">
        <v>12</v>
      </c>
      <c r="B14" s="6">
        <v>22230882</v>
      </c>
      <c r="C14" s="6">
        <v>4271780</v>
      </c>
      <c r="D14" s="6">
        <f t="shared" si="1"/>
        <v>26502662</v>
      </c>
      <c r="E14" s="6">
        <v>4344307</v>
      </c>
      <c r="F14" s="6">
        <v>4167055</v>
      </c>
      <c r="G14" s="6">
        <f t="shared" si="2"/>
        <v>22158355</v>
      </c>
    </row>
    <row r="15" spans="1:7" x14ac:dyDescent="0.25">
      <c r="A15" s="7" t="s">
        <v>11</v>
      </c>
      <c r="B15" s="6">
        <v>20428696</v>
      </c>
      <c r="C15" s="6">
        <v>168900</v>
      </c>
      <c r="D15" s="6">
        <f t="shared" si="1"/>
        <v>20597596</v>
      </c>
      <c r="E15" s="6">
        <v>4794489</v>
      </c>
      <c r="F15" s="6">
        <v>4682686</v>
      </c>
      <c r="G15" s="6">
        <f t="shared" si="2"/>
        <v>15803107</v>
      </c>
    </row>
    <row r="16" spans="1:7" x14ac:dyDescent="0.25">
      <c r="A16" s="7" t="s">
        <v>3</v>
      </c>
      <c r="B16" s="6">
        <v>0</v>
      </c>
      <c r="C16" s="6">
        <v>0</v>
      </c>
      <c r="D16" s="6">
        <f t="shared" si="1"/>
        <v>0</v>
      </c>
      <c r="E16" s="6">
        <v>0</v>
      </c>
      <c r="F16" s="6">
        <v>0</v>
      </c>
      <c r="G16" s="6">
        <f t="shared" si="2"/>
        <v>0</v>
      </c>
    </row>
    <row r="17" spans="1:7" x14ac:dyDescent="0.25">
      <c r="A17" s="7" t="s">
        <v>2</v>
      </c>
      <c r="B17" s="6">
        <v>0</v>
      </c>
      <c r="C17" s="6">
        <v>0</v>
      </c>
      <c r="D17" s="6">
        <f t="shared" si="1"/>
        <v>0</v>
      </c>
      <c r="E17" s="6">
        <v>0</v>
      </c>
      <c r="F17" s="6">
        <v>0</v>
      </c>
      <c r="G17" s="6">
        <f t="shared" si="2"/>
        <v>0</v>
      </c>
    </row>
    <row r="18" spans="1:7" x14ac:dyDescent="0.25">
      <c r="A18" s="5" t="s">
        <v>1</v>
      </c>
      <c r="B18" s="4"/>
      <c r="C18" s="4"/>
      <c r="D18" s="4"/>
      <c r="E18" s="4"/>
      <c r="F18" s="4"/>
      <c r="G18" s="4"/>
    </row>
    <row r="19" spans="1:7" x14ac:dyDescent="0.25">
      <c r="A19" s="3" t="s">
        <v>10</v>
      </c>
      <c r="B19" s="2">
        <f t="shared" ref="B19:G19" si="3">SUM(B20:B27)</f>
        <v>0</v>
      </c>
      <c r="C19" s="2">
        <f t="shared" si="3"/>
        <v>0</v>
      </c>
      <c r="D19" s="2">
        <f t="shared" si="3"/>
        <v>0</v>
      </c>
      <c r="E19" s="2">
        <f t="shared" si="3"/>
        <v>0</v>
      </c>
      <c r="F19" s="2">
        <f t="shared" si="3"/>
        <v>0</v>
      </c>
      <c r="G19" s="2">
        <f t="shared" si="3"/>
        <v>0</v>
      </c>
    </row>
    <row r="20" spans="1:7" x14ac:dyDescent="0.25">
      <c r="A20" s="7" t="s">
        <v>9</v>
      </c>
      <c r="B20" s="6">
        <v>0</v>
      </c>
      <c r="C20" s="6">
        <v>0</v>
      </c>
      <c r="D20" s="6">
        <f t="shared" ref="D20:D27" si="4">+B20+C20</f>
        <v>0</v>
      </c>
      <c r="E20" s="6">
        <v>0</v>
      </c>
      <c r="F20" s="6">
        <v>0</v>
      </c>
      <c r="G20" s="6">
        <f t="shared" ref="G20:G27" si="5">+D20-E20</f>
        <v>0</v>
      </c>
    </row>
    <row r="21" spans="1:7" x14ac:dyDescent="0.25">
      <c r="A21" s="7" t="s">
        <v>8</v>
      </c>
      <c r="B21" s="6">
        <v>0</v>
      </c>
      <c r="C21" s="6">
        <v>0</v>
      </c>
      <c r="D21" s="6">
        <f t="shared" si="4"/>
        <v>0</v>
      </c>
      <c r="E21" s="6">
        <v>0</v>
      </c>
      <c r="F21" s="6">
        <v>0</v>
      </c>
      <c r="G21" s="6">
        <f t="shared" si="5"/>
        <v>0</v>
      </c>
    </row>
    <row r="22" spans="1:7" x14ac:dyDescent="0.25">
      <c r="A22" s="7" t="s">
        <v>7</v>
      </c>
      <c r="B22" s="6">
        <v>0</v>
      </c>
      <c r="C22" s="6">
        <v>0</v>
      </c>
      <c r="D22" s="6">
        <f t="shared" si="4"/>
        <v>0</v>
      </c>
      <c r="E22" s="6">
        <v>0</v>
      </c>
      <c r="F22" s="6">
        <v>0</v>
      </c>
      <c r="G22" s="6">
        <f t="shared" si="5"/>
        <v>0</v>
      </c>
    </row>
    <row r="23" spans="1:7" x14ac:dyDescent="0.25">
      <c r="A23" s="7" t="s">
        <v>6</v>
      </c>
      <c r="B23" s="6">
        <v>0</v>
      </c>
      <c r="C23" s="6">
        <v>0</v>
      </c>
      <c r="D23" s="6">
        <f t="shared" si="4"/>
        <v>0</v>
      </c>
      <c r="E23" s="6">
        <v>0</v>
      </c>
      <c r="F23" s="6">
        <v>0</v>
      </c>
      <c r="G23" s="6">
        <f t="shared" si="5"/>
        <v>0</v>
      </c>
    </row>
    <row r="24" spans="1:7" x14ac:dyDescent="0.25">
      <c r="A24" s="7" t="s">
        <v>5</v>
      </c>
      <c r="B24" s="6">
        <v>0</v>
      </c>
      <c r="C24" s="6">
        <v>0</v>
      </c>
      <c r="D24" s="6">
        <f t="shared" si="4"/>
        <v>0</v>
      </c>
      <c r="E24" s="6">
        <v>0</v>
      </c>
      <c r="F24" s="6">
        <v>0</v>
      </c>
      <c r="G24" s="6">
        <f t="shared" si="5"/>
        <v>0</v>
      </c>
    </row>
    <row r="25" spans="1:7" x14ac:dyDescent="0.25">
      <c r="A25" s="7" t="s">
        <v>4</v>
      </c>
      <c r="B25" s="6">
        <v>0</v>
      </c>
      <c r="C25" s="6">
        <v>0</v>
      </c>
      <c r="D25" s="6">
        <f t="shared" si="4"/>
        <v>0</v>
      </c>
      <c r="E25" s="6">
        <v>0</v>
      </c>
      <c r="F25" s="6">
        <v>0</v>
      </c>
      <c r="G25" s="6">
        <f t="shared" si="5"/>
        <v>0</v>
      </c>
    </row>
    <row r="26" spans="1:7" x14ac:dyDescent="0.25">
      <c r="A26" s="7" t="s">
        <v>3</v>
      </c>
      <c r="B26" s="6">
        <v>0</v>
      </c>
      <c r="C26" s="6">
        <v>0</v>
      </c>
      <c r="D26" s="6">
        <f t="shared" si="4"/>
        <v>0</v>
      </c>
      <c r="E26" s="6">
        <v>0</v>
      </c>
      <c r="F26" s="6">
        <v>0</v>
      </c>
      <c r="G26" s="6">
        <f t="shared" si="5"/>
        <v>0</v>
      </c>
    </row>
    <row r="27" spans="1:7" x14ac:dyDescent="0.25">
      <c r="A27" s="7" t="s">
        <v>2</v>
      </c>
      <c r="B27" s="6">
        <v>0</v>
      </c>
      <c r="C27" s="6">
        <v>0</v>
      </c>
      <c r="D27" s="6">
        <f t="shared" si="4"/>
        <v>0</v>
      </c>
      <c r="E27" s="6">
        <v>0</v>
      </c>
      <c r="F27" s="6">
        <v>0</v>
      </c>
      <c r="G27" s="6">
        <f t="shared" si="5"/>
        <v>0</v>
      </c>
    </row>
    <row r="28" spans="1:7" x14ac:dyDescent="0.25">
      <c r="A28" s="5" t="s">
        <v>1</v>
      </c>
      <c r="B28" s="4"/>
      <c r="C28" s="4"/>
      <c r="D28" s="4"/>
      <c r="E28" s="4"/>
      <c r="F28" s="4"/>
      <c r="G28" s="4"/>
    </row>
    <row r="29" spans="1:7" x14ac:dyDescent="0.25">
      <c r="A29" s="3" t="s">
        <v>0</v>
      </c>
      <c r="B29" s="2">
        <f t="shared" ref="B29:G29" si="6">SUM(B19,B9)</f>
        <v>136627327</v>
      </c>
      <c r="C29" s="2">
        <f t="shared" si="6"/>
        <v>4261680</v>
      </c>
      <c r="D29" s="2">
        <f t="shared" si="6"/>
        <v>140889007</v>
      </c>
      <c r="E29" s="2">
        <f t="shared" si="6"/>
        <v>34103816</v>
      </c>
      <c r="F29" s="2">
        <f t="shared" si="6"/>
        <v>33032142</v>
      </c>
      <c r="G29" s="2">
        <f t="shared" si="6"/>
        <v>106785191</v>
      </c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2025-07-24T15:42:07Z</cp:lastPrinted>
  <dcterms:created xsi:type="dcterms:W3CDTF">2025-07-24T15:29:44Z</dcterms:created>
  <dcterms:modified xsi:type="dcterms:W3CDTF">2025-07-24T15:42:12Z</dcterms:modified>
</cp:coreProperties>
</file>